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WINWORD\איגוד קופות הגמל\ביקורת ועריכת דוחות קופ''ג\קרנות ההשתלמות של המורים\כללי\2020\דיווח באתר אינטרנט 2020\מדיניות השקעות צפויה\מדיניות השקעה צפויה תשפא\שינוי במדיניות ההשקעות מיום 29.12.20\"/>
    </mc:Choice>
  </mc:AlternateContent>
  <xr:revisionPtr revIDLastSave="0" documentId="8_{2847878D-BE22-4A6C-98B8-EA85AC31DB6E}" xr6:coauthVersionLast="45" xr6:coauthVersionMax="45" xr10:uidLastSave="{00000000-0000-0000-0000-000000000000}"/>
  <bookViews>
    <workbookView xWindow="-120" yWindow="-120" windowWidth="29040" windowHeight="15840" xr2:uid="{21E32EFD-2135-477D-93FD-38B062D90F88}"/>
  </bookViews>
  <sheets>
    <sheet name="מוג מקור"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C10" i="1"/>
  <c r="J8" i="1"/>
  <c r="L8" i="1" s="1"/>
  <c r="M7" i="1"/>
  <c r="C4" i="1"/>
</calcChain>
</file>

<file path=xl/sharedStrings.xml><?xml version="1.0" encoding="utf-8"?>
<sst xmlns="http://schemas.openxmlformats.org/spreadsheetml/2006/main" count="51" uniqueCount="45">
  <si>
    <t>קרן השתלמות למורים וגננות מקור - מדיניות צפויה תשפ"א</t>
  </si>
  <si>
    <t>אפיק השקעה</t>
  </si>
  <si>
    <t>שיעור חשיפה לשנת תשפ"א מעודכן</t>
  </si>
  <si>
    <t>טווח סטייה</t>
  </si>
  <si>
    <t>גבולות שיעור
החשיפה הצפויה לשנת תש"פ</t>
  </si>
  <si>
    <t>גבולות שיעור
החשיפה הצפויה לשנת תשפ"א מעודכן</t>
  </si>
  <si>
    <t>מדד ייחוס לשנת תשפ"א</t>
  </si>
  <si>
    <t>מניות סחירות</t>
  </si>
  <si>
    <t>6% +/-</t>
  </si>
  <si>
    <t xml:space="preserve"> 30%-42%</t>
  </si>
  <si>
    <t xml:space="preserve"> 34%-46%</t>
  </si>
  <si>
    <t>ת"א 125- 30%
MSCI ALL COUNTRIES שקלי -70%</t>
  </si>
  <si>
    <t>אג"ח ממשלתי (שקלי, צמוד, משתנה, מט"ח, מק"מ)</t>
  </si>
  <si>
    <t>5% +/-</t>
  </si>
  <si>
    <t>14%-24%</t>
  </si>
  <si>
    <t>12%-22%</t>
  </si>
  <si>
    <t>ממשלתי שקלי 2-5 שנים- 65%
ממשלתי צמוד 2-5 שנים- 35%</t>
  </si>
  <si>
    <t>אג"ח קונצרני (כולל פקדונות ושטרי הון)***</t>
  </si>
  <si>
    <t xml:space="preserve"> 26%-38%</t>
  </si>
  <si>
    <t xml:space="preserve"> 24%-36%</t>
  </si>
  <si>
    <t xml:space="preserve">    תל בונד 60 -60%       
תל בונד שקלי 20%
    Bloomberg us corporate 1
 bond index 10 שקלי  -20%</t>
  </si>
  <si>
    <t xml:space="preserve">אחר (קרנות הון סיכון, קרנות השקעה, קרנות גידור, הלוואות לעמיתים שקליות' השקעות ראיליות, מניות לא סחירות)
</t>
  </si>
  <si>
    <t xml:space="preserve"> 8%-18%</t>
  </si>
  <si>
    <t>עו"ש (כולל פר"י, פק"מ שבועי, עו"ש מט"ח)**</t>
  </si>
  <si>
    <t xml:space="preserve"> 0%-10%</t>
  </si>
  <si>
    <t>מדד מק"מ</t>
  </si>
  <si>
    <t>סה"כ*</t>
  </si>
  <si>
    <t>חשיפה למט"ח</t>
  </si>
  <si>
    <t xml:space="preserve"> 12%-24%</t>
  </si>
  <si>
    <t xml:space="preserve"> 10%-22%</t>
  </si>
  <si>
    <t>התערבות ידנית*</t>
  </si>
  <si>
    <t>*</t>
  </si>
  <si>
    <t xml:space="preserve"> סה"כ תיק עלול להגיע מעל 100% בשל פעילות נגזרים על מדדי מניות </t>
  </si>
  <si>
    <t>**</t>
  </si>
  <si>
    <t>*פקדונות עד 3 חודשים יכללו באפיק עו"ש/פר"י/פק"מ</t>
  </si>
  <si>
    <t>***</t>
  </si>
  <si>
    <t>*פקדונות מעל 3 חודשים יכללו באפיק פקדונות</t>
  </si>
  <si>
    <r>
      <t>החברה, באמצעות מנהל התיקים פסגות ניירות ערך בע"מ, האמון על ניהול ההשקעות (להלן: "</t>
    </r>
    <r>
      <rPr>
        <b/>
        <sz val="10"/>
        <rFont val="Arial"/>
        <family val="2"/>
        <scheme val="minor"/>
      </rPr>
      <t>מנהל ההשקעות"</t>
    </r>
    <r>
      <rPr>
        <sz val="10"/>
        <rFont val="Arial"/>
        <family val="2"/>
        <scheme val="minor"/>
      </rPr>
      <t>), שואפת לקביעת סטנדרטים התנהגותיים גבוהים ונורמות ממשל תאגידי בשוק ההון, אשר יבטיחו שפעולותיהן של החברות בשוק תעלה בקנה אחד עם האינטרסים של בעלי המניות מהציבור ומחזיקי איגרות החוב, ובמקרים המתאימים גם עם האינטרסים של בעלי העניין מהקהילה בכללותה.</t>
    </r>
  </si>
  <si>
    <r>
      <t>להלן עיקרי עקרונות</t>
    </r>
    <r>
      <rPr>
        <u/>
        <sz val="10"/>
        <color indexed="8"/>
        <rFont val="Arial"/>
        <family val="2"/>
        <scheme val="minor"/>
      </rPr>
      <t xml:space="preserve"> הפעולה</t>
    </r>
    <r>
      <rPr>
        <sz val="10"/>
        <color indexed="8"/>
        <rFont val="Arial"/>
        <family val="2"/>
        <scheme val="minor"/>
      </rPr>
      <t>:</t>
    </r>
  </si>
  <si>
    <r>
      <t>1)</t>
    </r>
    <r>
      <rPr>
        <sz val="10"/>
        <color indexed="8"/>
        <rFont val="Arial"/>
        <family val="2"/>
        <scheme val="minor"/>
      </rPr>
      <t xml:space="preserve">      </t>
    </r>
    <r>
      <rPr>
        <u/>
        <sz val="10"/>
        <color indexed="8"/>
        <rFont val="Arial"/>
        <family val="2"/>
        <scheme val="minor"/>
      </rPr>
      <t>עקרונות סף להשקעה בתאגידים</t>
    </r>
    <r>
      <rPr>
        <sz val="10"/>
        <color indexed="8"/>
        <rFont val="Arial"/>
        <family val="2"/>
        <scheme val="minor"/>
      </rPr>
      <t xml:space="preserve">- </t>
    </r>
    <r>
      <rPr>
        <sz val="10"/>
        <color rgb="FF000000"/>
        <rFont val="Arial"/>
        <family val="2"/>
        <scheme val="minor"/>
      </rPr>
      <t xml:space="preserve"> קביעת מגבלות השקעה בהתאגידים אשר מדיניות הממשל התאגידי שלהם אינה תואמת את המדיניות שאימצה החברה.</t>
    </r>
  </si>
  <si>
    <r>
      <t>2)</t>
    </r>
    <r>
      <rPr>
        <sz val="10"/>
        <color indexed="8"/>
        <rFont val="Arial"/>
        <family val="2"/>
        <scheme val="minor"/>
      </rPr>
      <t xml:space="preserve">      </t>
    </r>
    <r>
      <rPr>
        <u/>
        <sz val="10"/>
        <color indexed="8"/>
        <rFont val="Arial"/>
        <family val="2"/>
        <scheme val="minor"/>
      </rPr>
      <t>ניתוח עצמאי ובלתי תלוי טרם הצבעה באסיפות כלליות</t>
    </r>
    <r>
      <rPr>
        <sz val="10"/>
        <color indexed="8"/>
        <rFont val="Arial"/>
        <family val="2"/>
        <scheme val="minor"/>
      </rPr>
      <t xml:space="preserve">- הצבעה כנגד מינויים או תנאי הכהונה של בעלי שליטה ונושאי משרה (לרבות דירקטורים) שלדעת החברה פעלו באופן העלול </t>
    </r>
    <r>
      <rPr>
        <b/>
        <sz val="10"/>
        <color indexed="8"/>
        <rFont val="Arial"/>
        <family val="2"/>
        <scheme val="minor"/>
      </rPr>
      <t>לפגוע באופן מהותי בזכויות לקוחותיה</t>
    </r>
    <r>
      <rPr>
        <sz val="10"/>
        <color indexed="8"/>
        <rFont val="Arial"/>
        <family val="2"/>
        <scheme val="minor"/>
      </rPr>
      <t xml:space="preserve">. </t>
    </r>
  </si>
  <si>
    <r>
      <t>3)</t>
    </r>
    <r>
      <rPr>
        <sz val="10"/>
        <color indexed="8"/>
        <rFont val="Arial"/>
        <family val="2"/>
        <scheme val="minor"/>
      </rPr>
      <t xml:space="preserve">      </t>
    </r>
    <r>
      <rPr>
        <u/>
        <sz val="10"/>
        <color indexed="8"/>
        <rFont val="Arial"/>
        <family val="2"/>
        <scheme val="minor"/>
      </rPr>
      <t>מעקב רציף וייזום פעילות אקטיבית מול החברות</t>
    </r>
    <r>
      <rPr>
        <sz val="10"/>
        <color indexed="8"/>
        <rFont val="Arial"/>
        <family val="2"/>
        <scheme val="minor"/>
      </rPr>
      <t xml:space="preserve"> - לרבות ביצוע פעולות, לצורך מינוי דירקטורים מטעם בעלי מניות המיעוט בתאגידים בהם מושקעים כספי החברה לשם </t>
    </r>
    <r>
      <rPr>
        <b/>
        <sz val="10"/>
        <color indexed="8"/>
        <rFont val="Arial"/>
        <family val="2"/>
        <scheme val="minor"/>
      </rPr>
      <t>שיפור</t>
    </r>
    <r>
      <rPr>
        <sz val="10"/>
        <color indexed="8"/>
        <rFont val="Arial"/>
        <family val="2"/>
        <scheme val="minor"/>
      </rPr>
      <t xml:space="preserve"> </t>
    </r>
    <r>
      <rPr>
        <b/>
        <sz val="10"/>
        <color indexed="8"/>
        <rFont val="Arial"/>
        <family val="2"/>
        <scheme val="minor"/>
      </rPr>
      <t>הפיקוח ו/או</t>
    </r>
    <r>
      <rPr>
        <sz val="10"/>
        <color indexed="8"/>
        <rFont val="Arial"/>
        <family val="2"/>
        <scheme val="minor"/>
      </rPr>
      <t xml:space="preserve"> </t>
    </r>
    <r>
      <rPr>
        <b/>
        <sz val="10"/>
        <color indexed="8"/>
        <rFont val="Arial"/>
        <family val="2"/>
        <scheme val="minor"/>
      </rPr>
      <t>ההגנה על עניינם של בעלי מניות המיעוט</t>
    </r>
    <r>
      <rPr>
        <sz val="10"/>
        <color indexed="8"/>
        <rFont val="Arial"/>
        <family val="2"/>
        <scheme val="minor"/>
      </rPr>
      <t xml:space="preserve"> בתאגיד ולמען חיזוק מרכיבי </t>
    </r>
    <r>
      <rPr>
        <b/>
        <sz val="10"/>
        <color indexed="8"/>
        <rFont val="Arial"/>
        <family val="2"/>
        <scheme val="minor"/>
      </rPr>
      <t>הממשל התאגידי</t>
    </r>
    <r>
      <rPr>
        <sz val="10"/>
        <color indexed="8"/>
        <rFont val="Arial"/>
        <family val="2"/>
        <scheme val="minor"/>
      </rPr>
      <t xml:space="preserve"> בתאגיד. </t>
    </r>
  </si>
  <si>
    <r>
      <t xml:space="preserve">4)   </t>
    </r>
    <r>
      <rPr>
        <u/>
        <sz val="10"/>
        <color rgb="FF000000"/>
        <rFont val="Arial"/>
        <family val="2"/>
        <scheme val="minor"/>
      </rPr>
      <t>מעורבות אקטיבית והובלת הטיפול בהסדרי חוב- הובלת תהליך הסדר החוב לפי עקרונות ברורים ובהם, בין היתר</t>
    </r>
    <r>
      <rPr>
        <sz val="10"/>
        <color indexed="8"/>
        <rFont val="Arial"/>
        <family val="2"/>
        <scheme val="minor"/>
      </rPr>
      <t xml:space="preserve">: הזרמת הון על-ידי הבעלים, הגבלת דיבידנדים, הגבלת תגמול בעלי שליטה, חיזוק בטחונות וממשל תאגידי ואישור עסקאות בעלי עניין באסיפות אג"ח. </t>
    </r>
  </si>
  <si>
    <t>לפירוט נוסף ניתן לעיין במדיניות ממשל תאגידי של החברה</t>
  </si>
  <si>
    <t>מדיניות אושרה בדירקטוריון מיום 28.12.2020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</si>
</sst>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0"/>
      <name val="Arial"/>
      <family val="2"/>
    </font>
    <font>
      <sz val="10"/>
      <name val="Arial"/>
      <family val="2"/>
      <scheme val="minor"/>
    </font>
    <font>
      <b/>
      <u/>
      <sz val="10"/>
      <name val="Arial"/>
      <family val="2"/>
      <scheme val="minor"/>
    </font>
    <font>
      <sz val="10"/>
      <color theme="1"/>
      <name val="Arial"/>
      <family val="2"/>
      <scheme val="minor"/>
    </font>
    <font>
      <sz val="10"/>
      <color indexed="8"/>
      <name val="Arial"/>
      <family val="2"/>
      <scheme val="minor"/>
    </font>
    <font>
      <b/>
      <sz val="10"/>
      <name val="Arial"/>
      <family val="2"/>
      <scheme val="minor"/>
    </font>
    <font>
      <u/>
      <sz val="10"/>
      <color rgb="FF000000"/>
      <name val="Arial"/>
      <family val="2"/>
      <scheme val="minor"/>
    </font>
    <font>
      <u/>
      <sz val="10"/>
      <color indexed="8"/>
      <name val="Arial"/>
      <family val="2"/>
      <scheme val="minor"/>
    </font>
    <font>
      <sz val="10"/>
      <color rgb="FF000000"/>
      <name val="Arial"/>
      <family val="2"/>
      <scheme val="minor"/>
    </font>
    <font>
      <b/>
      <sz val="10"/>
      <color indexed="8"/>
      <name val="Arial"/>
      <family val="2"/>
      <scheme val="minor"/>
    </font>
  </fonts>
  <fills count="3">
    <fill>
      <patternFill patternType="none"/>
    </fill>
    <fill>
      <patternFill patternType="gray125"/>
    </fill>
    <fill>
      <patternFill patternType="solid">
        <fgColor indexed="9"/>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2">
    <xf numFmtId="0" fontId="0" fillId="0" borderId="0"/>
    <xf numFmtId="0" fontId="1" fillId="0" borderId="0"/>
  </cellStyleXfs>
  <cellXfs count="24">
    <xf numFmtId="0" fontId="0" fillId="0" borderId="0" xfId="0"/>
    <xf numFmtId="0" fontId="2" fillId="0" borderId="0" xfId="0" applyFont="1"/>
    <xf numFmtId="0" fontId="3"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10" fontId="5" fillId="2" borderId="2" xfId="0" applyNumberFormat="1" applyFont="1" applyFill="1" applyBorder="1" applyAlignment="1">
      <alignment horizontal="center" vertical="center"/>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1" applyFont="1" applyBorder="1" applyAlignment="1">
      <alignment horizontal="center" vertical="center" wrapText="1"/>
    </xf>
    <xf numFmtId="10" fontId="2" fillId="0" borderId="1" xfId="0" applyNumberFormat="1" applyFont="1" applyBorder="1" applyAlignment="1">
      <alignment horizontal="center" vertical="center"/>
    </xf>
    <xf numFmtId="0" fontId="6" fillId="0" borderId="0" xfId="0" applyFont="1"/>
    <xf numFmtId="9" fontId="2" fillId="0" borderId="1" xfId="0" applyNumberFormat="1" applyFont="1" applyBorder="1" applyAlignment="1">
      <alignment horizontal="center" vertical="center"/>
    </xf>
    <xf numFmtId="10" fontId="5" fillId="0" borderId="2"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right" vertical="center" wrapText="1"/>
    </xf>
    <xf numFmtId="0" fontId="2" fillId="0" borderId="0" xfId="0" applyFont="1" applyAlignment="1">
      <alignment wrapText="1"/>
    </xf>
    <xf numFmtId="0" fontId="7" fillId="0" borderId="0" xfId="0" applyFont="1" applyAlignment="1">
      <alignment horizontal="right" vertical="center"/>
    </xf>
    <xf numFmtId="0" fontId="9" fillId="0" borderId="0" xfId="0" applyFont="1" applyAlignment="1">
      <alignment horizontal="right" vertical="center" readingOrder="2"/>
    </xf>
    <xf numFmtId="0" fontId="9" fillId="0" borderId="0" xfId="0" applyFont="1" applyAlignment="1">
      <alignment horizontal="right" vertical="center" wrapText="1" readingOrder="2"/>
    </xf>
    <xf numFmtId="0" fontId="5" fillId="0" borderId="0" xfId="0" applyFont="1" applyAlignment="1">
      <alignment horizontal="right" vertical="center" wrapText="1" readingOrder="2"/>
    </xf>
    <xf numFmtId="0" fontId="2" fillId="0" borderId="0" xfId="0" applyFont="1" applyAlignment="1">
      <alignment vertical="center"/>
    </xf>
  </cellXfs>
  <cellStyles count="2">
    <cellStyle name="Normal" xfId="0" builtinId="0"/>
    <cellStyle name="Normal 2" xfId="1" xr:uid="{3FE3D7C4-57E7-4063-846E-8723A4A272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1506;&#1491;&#1499;&#1493;&#1503;%2012.20%20&#1502;&#1491;&#1497;&#1504;&#1497;&#1493;&#1514;%20&#1492;&#1513;&#1511;&#1506;&#1493;&#1514;%20&#1510;&#1508;&#1493;&#1497;&#1492;%20&#1502;&#1493;&#1512;&#1497;&#1501;%20&#1493;&#1490;&#1504;&#1504;&#1493;&#1514;%20&#1514;&#1513;&#1508;&#1488;%20&#1505;&#1493;&#1508;&#1497;.xlsx?99AB48C5" TargetMode="External"/><Relationship Id="rId1" Type="http://schemas.openxmlformats.org/officeDocument/2006/relationships/externalLinkPath" Target="file:///\\99AB48C5\&#1506;&#1491;&#1499;&#1493;&#1503;%2012.20%20&#1502;&#1491;&#1497;&#1504;&#1497;&#1493;&#1514;%20&#1492;&#1513;&#1511;&#1506;&#1493;&#1514;%20&#1510;&#1508;&#1493;&#1497;&#1492;%20&#1502;&#1493;&#1512;&#1497;&#1501;%20&#1493;&#1490;&#1504;&#1504;&#1493;&#1514;%20&#1514;&#1513;&#1508;&#1488;%20&#1505;&#1493;&#1508;&#14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ורים וגננות "/>
      <sheetName val="מוג מקור"/>
      <sheetName val="מוג הלכתי"/>
      <sheetName val="מוג מקור הלכתי"/>
      <sheetName val="מוג ללא מניות"/>
      <sheetName val="מוג מקור ללא מניות"/>
    </sheetNames>
    <sheetDataSet>
      <sheetData sheetId="0">
        <row r="4">
          <cell r="C4" t="str">
            <v>שיעור חשיפה לתאריך 20/12/2020</v>
          </cell>
        </row>
      </sheetData>
      <sheetData sheetId="1"/>
      <sheetData sheetId="2"/>
      <sheetData sheetId="3"/>
      <sheetData sheetId="4"/>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D4D68-49EF-412E-8963-DAF7F00DFE71}">
  <sheetPr>
    <pageSetUpPr fitToPage="1"/>
  </sheetPr>
  <dimension ref="A2:O26"/>
  <sheetViews>
    <sheetView rightToLeft="1" tabSelected="1" workbookViewId="0">
      <selection sqref="A1:XFD1048576"/>
    </sheetView>
  </sheetViews>
  <sheetFormatPr defaultRowHeight="12.75" x14ac:dyDescent="0.2"/>
  <cols>
    <col min="1" max="1" width="9.140625" style="1"/>
    <col min="2" max="2" width="38.28515625" style="1" customWidth="1"/>
    <col min="3" max="3" width="23.85546875" style="1" customWidth="1"/>
    <col min="4" max="4" width="19.28515625" style="1" customWidth="1"/>
    <col min="5" max="5" width="20.5703125" style="1" customWidth="1"/>
    <col min="6" max="6" width="24.140625" style="1" hidden="1" customWidth="1"/>
    <col min="7" max="7" width="24.140625" style="1" customWidth="1"/>
    <col min="8" max="8" width="26.85546875" style="1" customWidth="1"/>
    <col min="9" max="13" width="0" style="1" hidden="1" customWidth="1"/>
    <col min="14" max="16384" width="9.140625" style="1"/>
  </cols>
  <sheetData>
    <row r="2" spans="1:13" x14ac:dyDescent="0.2">
      <c r="B2" s="2" t="s">
        <v>0</v>
      </c>
      <c r="C2" s="2"/>
      <c r="D2" s="2"/>
      <c r="E2" s="2"/>
      <c r="F2" s="2"/>
      <c r="G2" s="2"/>
    </row>
    <row r="4" spans="1:13" ht="41.25" customHeight="1" x14ac:dyDescent="0.2">
      <c r="B4" s="3" t="s">
        <v>1</v>
      </c>
      <c r="C4" s="4" t="str">
        <f>'[1]מורים וגננות '!C4</f>
        <v>שיעור חשיפה לתאריך 20/12/2020</v>
      </c>
      <c r="D4" s="4" t="s">
        <v>2</v>
      </c>
      <c r="E4" s="5" t="s">
        <v>3</v>
      </c>
      <c r="F4" s="4" t="s">
        <v>4</v>
      </c>
      <c r="G4" s="4" t="s">
        <v>5</v>
      </c>
      <c r="H4" s="5" t="s">
        <v>6</v>
      </c>
    </row>
    <row r="5" spans="1:13" ht="56.25" customHeight="1" x14ac:dyDescent="0.2">
      <c r="B5" s="6" t="s">
        <v>7</v>
      </c>
      <c r="C5" s="7">
        <v>0.39500000000000002</v>
      </c>
      <c r="D5" s="8">
        <v>0.4</v>
      </c>
      <c r="E5" s="5" t="s">
        <v>8</v>
      </c>
      <c r="F5" s="6" t="s">
        <v>9</v>
      </c>
      <c r="G5" s="6" t="s">
        <v>10</v>
      </c>
      <c r="H5" s="9" t="s">
        <v>11</v>
      </c>
      <c r="J5" s="1">
        <v>21.04</v>
      </c>
      <c r="M5" s="1">
        <v>5.5</v>
      </c>
    </row>
    <row r="6" spans="1:13" ht="48.75" customHeight="1" x14ac:dyDescent="0.2">
      <c r="B6" s="5" t="s">
        <v>12</v>
      </c>
      <c r="C6" s="7">
        <v>0.19009999999999999</v>
      </c>
      <c r="D6" s="8">
        <v>0.17</v>
      </c>
      <c r="E6" s="5" t="s">
        <v>13</v>
      </c>
      <c r="F6" s="6" t="s">
        <v>14</v>
      </c>
      <c r="G6" s="5" t="s">
        <v>15</v>
      </c>
      <c r="H6" s="9" t="s">
        <v>16</v>
      </c>
      <c r="J6" s="1">
        <v>24.71</v>
      </c>
      <c r="M6" s="1">
        <v>6</v>
      </c>
    </row>
    <row r="7" spans="1:13" ht="51" x14ac:dyDescent="0.2">
      <c r="B7" s="5" t="s">
        <v>17</v>
      </c>
      <c r="C7" s="7">
        <v>0.29239999999999999</v>
      </c>
      <c r="D7" s="8">
        <v>0.3</v>
      </c>
      <c r="E7" s="5" t="s">
        <v>8</v>
      </c>
      <c r="F7" s="6" t="s">
        <v>18</v>
      </c>
      <c r="G7" s="5" t="s">
        <v>19</v>
      </c>
      <c r="H7" s="10" t="s">
        <v>20</v>
      </c>
      <c r="J7" s="1">
        <v>4.47</v>
      </c>
      <c r="M7" s="1">
        <f>SUM(M5:M6)</f>
        <v>11.5</v>
      </c>
    </row>
    <row r="8" spans="1:13" ht="51" x14ac:dyDescent="0.2">
      <c r="B8" s="4" t="s">
        <v>21</v>
      </c>
      <c r="C8" s="7">
        <v>0.11219999999999999</v>
      </c>
      <c r="D8" s="11">
        <v>0.13</v>
      </c>
      <c r="E8" s="5" t="s">
        <v>13</v>
      </c>
      <c r="F8" s="6" t="s">
        <v>22</v>
      </c>
      <c r="G8" s="5" t="s">
        <v>22</v>
      </c>
      <c r="H8" s="6"/>
      <c r="J8" s="1">
        <f>SUM(J5:J7)</f>
        <v>50.22</v>
      </c>
      <c r="K8" s="1">
        <v>19.329999999999998</v>
      </c>
      <c r="L8" s="1">
        <f>J8-K8</f>
        <v>30.89</v>
      </c>
    </row>
    <row r="9" spans="1:13" s="12" customFormat="1" ht="41.25" customHeight="1" x14ac:dyDescent="0.2">
      <c r="B9" s="5" t="s">
        <v>23</v>
      </c>
      <c r="C9" s="7">
        <v>4.3200000000000002E-2</v>
      </c>
      <c r="D9" s="11">
        <v>0.05</v>
      </c>
      <c r="E9" s="5" t="s">
        <v>13</v>
      </c>
      <c r="F9" s="6" t="s">
        <v>24</v>
      </c>
      <c r="G9" s="6" t="s">
        <v>24</v>
      </c>
      <c r="H9" s="6" t="s">
        <v>25</v>
      </c>
    </row>
    <row r="10" spans="1:13" ht="39" customHeight="1" x14ac:dyDescent="0.2">
      <c r="B10" s="5" t="s">
        <v>26</v>
      </c>
      <c r="C10" s="11">
        <f>SUM(C5:C9)</f>
        <v>1.0328999999999999</v>
      </c>
      <c r="D10" s="13">
        <f>SUM(D5:D9)</f>
        <v>1.05</v>
      </c>
      <c r="E10" s="5"/>
      <c r="F10" s="6"/>
      <c r="G10" s="6"/>
      <c r="H10" s="6"/>
    </row>
    <row r="11" spans="1:13" ht="36.75" customHeight="1" x14ac:dyDescent="0.2">
      <c r="B11" s="5" t="s">
        <v>27</v>
      </c>
      <c r="C11" s="14">
        <v>0.24079999999999999</v>
      </c>
      <c r="D11" s="15">
        <v>0.16</v>
      </c>
      <c r="E11" s="5" t="s">
        <v>8</v>
      </c>
      <c r="F11" s="6" t="s">
        <v>28</v>
      </c>
      <c r="G11" s="6" t="s">
        <v>29</v>
      </c>
      <c r="H11" s="6"/>
    </row>
    <row r="12" spans="1:13" x14ac:dyDescent="0.2">
      <c r="B12" s="1" t="s">
        <v>30</v>
      </c>
    </row>
    <row r="13" spans="1:13" x14ac:dyDescent="0.2">
      <c r="A13" s="1" t="s">
        <v>31</v>
      </c>
      <c r="B13" s="1" t="s">
        <v>32</v>
      </c>
    </row>
    <row r="14" spans="1:13" x14ac:dyDescent="0.2">
      <c r="A14" s="1" t="s">
        <v>33</v>
      </c>
      <c r="B14" s="16" t="s">
        <v>34</v>
      </c>
      <c r="C14" s="16"/>
    </row>
    <row r="15" spans="1:13" x14ac:dyDescent="0.2">
      <c r="A15" s="1" t="s">
        <v>35</v>
      </c>
      <c r="B15" s="16" t="s">
        <v>36</v>
      </c>
      <c r="C15" s="16"/>
    </row>
    <row r="17" spans="2:15" ht="24" customHeight="1" x14ac:dyDescent="0.2">
      <c r="B17" s="17" t="s">
        <v>37</v>
      </c>
      <c r="C17" s="18"/>
      <c r="D17" s="18"/>
      <c r="E17" s="18"/>
      <c r="F17" s="18"/>
      <c r="G17" s="18"/>
      <c r="H17" s="18"/>
      <c r="I17" s="18"/>
      <c r="J17" s="18"/>
      <c r="K17" s="18"/>
      <c r="L17" s="18"/>
      <c r="M17" s="18"/>
      <c r="N17" s="18"/>
      <c r="O17" s="18"/>
    </row>
    <row r="18" spans="2:15" ht="15" customHeight="1" x14ac:dyDescent="0.2">
      <c r="B18" s="19" t="s">
        <v>38</v>
      </c>
    </row>
    <row r="19" spans="2:15" ht="15" customHeight="1" x14ac:dyDescent="0.2">
      <c r="B19" s="20" t="s">
        <v>39</v>
      </c>
    </row>
    <row r="20" spans="2:15" ht="35.25" customHeight="1" x14ac:dyDescent="0.2">
      <c r="B20" s="21" t="s">
        <v>40</v>
      </c>
      <c r="C20" s="18"/>
      <c r="D20" s="18"/>
      <c r="E20" s="18"/>
      <c r="F20" s="18"/>
      <c r="G20" s="18"/>
      <c r="H20" s="18"/>
      <c r="I20" s="18"/>
      <c r="J20" s="18"/>
      <c r="K20" s="18"/>
      <c r="L20" s="18"/>
      <c r="M20" s="18"/>
      <c r="N20" s="18"/>
      <c r="O20" s="18"/>
    </row>
    <row r="21" spans="2:15" ht="39" customHeight="1" x14ac:dyDescent="0.2">
      <c r="B21" s="21" t="s">
        <v>41</v>
      </c>
      <c r="C21" s="18"/>
      <c r="D21" s="18"/>
      <c r="E21" s="18"/>
      <c r="F21" s="18"/>
      <c r="G21" s="18"/>
      <c r="H21" s="18"/>
      <c r="I21" s="18"/>
      <c r="J21" s="18"/>
      <c r="K21" s="18"/>
      <c r="L21" s="18"/>
      <c r="M21" s="18"/>
      <c r="N21" s="18"/>
      <c r="O21" s="18"/>
    </row>
    <row r="22" spans="2:15" ht="41.25" customHeight="1" x14ac:dyDescent="0.2">
      <c r="B22" s="22" t="s">
        <v>42</v>
      </c>
      <c r="C22" s="18"/>
      <c r="D22" s="18"/>
      <c r="E22" s="18"/>
      <c r="F22" s="18"/>
      <c r="G22" s="18"/>
      <c r="H22" s="18"/>
      <c r="I22" s="18"/>
      <c r="J22" s="18"/>
      <c r="K22" s="18"/>
      <c r="L22" s="18"/>
      <c r="M22" s="18"/>
      <c r="N22" s="18"/>
      <c r="O22" s="18"/>
    </row>
    <row r="23" spans="2:15" x14ac:dyDescent="0.2">
      <c r="B23" s="23"/>
    </row>
    <row r="24" spans="2:15" x14ac:dyDescent="0.2">
      <c r="B24" s="20" t="s">
        <v>43</v>
      </c>
    </row>
    <row r="26" spans="2:15" x14ac:dyDescent="0.2">
      <c r="B26" s="12" t="s">
        <v>44</v>
      </c>
    </row>
  </sheetData>
  <mergeCells count="5">
    <mergeCell ref="B2:G2"/>
    <mergeCell ref="B17:O17"/>
    <mergeCell ref="B20:O20"/>
    <mergeCell ref="B21:O21"/>
    <mergeCell ref="B22:O22"/>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מוג מקור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Revital Kibel</dc:creator>
  <cp:lastModifiedBy>Revital Kibel</cp:lastModifiedBy>
  <dcterms:created xsi:type="dcterms:W3CDTF">2021-01-03T08:27:13Z</dcterms:created>
  <dcterms:modified xsi:type="dcterms:W3CDTF">2021-01-03T08:27:39Z</dcterms:modified>
</cp:coreProperties>
</file>